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  <externalReference r:id="rId3"/>
  </externalReferences>
  <definedNames>
    <definedName name="_xlnm.Print_Area" localSheetId="0">'EGR ADMTVA'!$B$4:$I$33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H14" i="1"/>
  <c r="G14" i="1"/>
  <c r="E14" i="1"/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24" i="1"/>
  <c r="G24" i="1"/>
  <c r="E24" i="1"/>
  <c r="D14" i="1"/>
  <c r="D24" i="1" s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<sst xmlns="http://schemas.openxmlformats.org/spreadsheetml/2006/main" count="16" uniqueCount="16">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</sst>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</row>
      </sheetData>
      <sheetData sheetId="10">
        <row r="3">
          <cell r="C3" t="str">
            <v xml:space="preserve">TECNOLOGICO DE ESTUDIOS SUPERIORES DE CHIMALHUACAN (TESCHI)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Del 1 de enero al 31 de diciembre de 2019</v>
          </cell>
        </row>
        <row r="14">
          <cell r="E14">
            <v>403.00000000000034</v>
          </cell>
          <cell r="G14">
            <v>110414.6</v>
          </cell>
          <cell r="H14">
            <v>110414.6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zoomScale="93" zoomScaleNormal="100" zoomScaleSheetLayoutView="93" workbookViewId="0">
      <selection activeCell="B8" sqref="B8:I8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19" t="str">
        <f>+'[1]EGR ECONOM'!C3</f>
        <v xml:space="preserve">TECNOLOGICO DE ESTUDIOS SUPERIORES DE CHIMALHUACAN (TESCHI) </v>
      </c>
      <c r="C4" s="20"/>
      <c r="D4" s="20"/>
      <c r="E4" s="20"/>
      <c r="F4" s="20"/>
      <c r="G4" s="20"/>
      <c r="H4" s="20"/>
      <c r="I4" s="21"/>
    </row>
    <row r="5" spans="2:9" x14ac:dyDescent="0.25">
      <c r="B5" s="22" t="s">
        <v>0</v>
      </c>
      <c r="C5" s="23"/>
      <c r="D5" s="23"/>
      <c r="E5" s="23"/>
      <c r="F5" s="23"/>
      <c r="G5" s="23"/>
      <c r="H5" s="23"/>
      <c r="I5" s="24"/>
    </row>
    <row r="6" spans="2:9" x14ac:dyDescent="0.25">
      <c r="B6" s="25" t="s">
        <v>1</v>
      </c>
      <c r="C6" s="26"/>
      <c r="D6" s="26"/>
      <c r="E6" s="26"/>
      <c r="F6" s="26"/>
      <c r="G6" s="26"/>
      <c r="H6" s="26"/>
      <c r="I6" s="27"/>
    </row>
    <row r="7" spans="2:9" x14ac:dyDescent="0.25">
      <c r="B7" s="25" t="str">
        <f>'[2]EGR ADMTVA'!$B$7:$I$7</f>
        <v>Del 1 de enero al 31 de diciembre de 2019</v>
      </c>
      <c r="C7" s="26"/>
      <c r="D7" s="26"/>
      <c r="E7" s="26"/>
      <c r="F7" s="26"/>
      <c r="G7" s="26"/>
      <c r="H7" s="26"/>
      <c r="I7" s="27"/>
    </row>
    <row r="8" spans="2:9" x14ac:dyDescent="0.25">
      <c r="B8" s="28" t="s">
        <v>2</v>
      </c>
      <c r="C8" s="29"/>
      <c r="D8" s="29"/>
      <c r="E8" s="29"/>
      <c r="F8" s="29"/>
      <c r="G8" s="29"/>
      <c r="H8" s="29"/>
      <c r="I8" s="3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31" t="s">
        <v>3</v>
      </c>
      <c r="C10" s="32"/>
      <c r="D10" s="37" t="s">
        <v>4</v>
      </c>
      <c r="E10" s="38"/>
      <c r="F10" s="38"/>
      <c r="G10" s="38"/>
      <c r="H10" s="39"/>
      <c r="I10" s="40" t="s">
        <v>5</v>
      </c>
    </row>
    <row r="11" spans="2:9" ht="24.75" x14ac:dyDescent="0.25">
      <c r="B11" s="33"/>
      <c r="C11" s="34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40"/>
    </row>
    <row r="12" spans="2:9" x14ac:dyDescent="0.25">
      <c r="B12" s="35"/>
      <c r="C12" s="36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13</v>
      </c>
      <c r="C14" s="10" t="s">
        <v>14</v>
      </c>
      <c r="D14" s="11">
        <f>+'[1]EGR OBJ GTO'!D83</f>
        <v>110398.59999999999</v>
      </c>
      <c r="E14" s="11">
        <f>'[2]EGR ADMTVA'!$E$14</f>
        <v>403.00000000000034</v>
      </c>
      <c r="F14" s="12">
        <f>D14+E14</f>
        <v>110801.59999999999</v>
      </c>
      <c r="G14" s="11">
        <f>'[2]EGR ADMTVA'!$G$14</f>
        <v>110414.6</v>
      </c>
      <c r="H14" s="11">
        <f>'[2]EGR ADMTVA'!$H$14</f>
        <v>110414.6</v>
      </c>
      <c r="I14" s="12">
        <f>F14-G14</f>
        <v>386.99999999998545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15</v>
      </c>
      <c r="D24" s="18">
        <f t="shared" ref="D24:I24" si="2">SUM(D14:D22)</f>
        <v>110398.59999999999</v>
      </c>
      <c r="E24" s="18">
        <f t="shared" si="2"/>
        <v>403.00000000000034</v>
      </c>
      <c r="F24" s="18">
        <f t="shared" si="2"/>
        <v>110801.59999999999</v>
      </c>
      <c r="G24" s="18">
        <f t="shared" si="2"/>
        <v>110414.6</v>
      </c>
      <c r="H24" s="18">
        <f t="shared" si="2"/>
        <v>110414.6</v>
      </c>
      <c r="I24" s="18">
        <f t="shared" si="2"/>
        <v>386.99999999998545</v>
      </c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2020-02-05T20:26:04Z</cp:lastPrinted>
  <dcterms:created xsi:type="dcterms:W3CDTF">2019-10-23T17:09:01Z</dcterms:created>
  <dcterms:modified xsi:type="dcterms:W3CDTF">2020-02-05T20:26:17Z</dcterms:modified>
</cp:coreProperties>
</file>